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35" tabRatio="838" activeTab="0"/>
  </bookViews>
  <sheets>
    <sheet name="Total" sheetId="1" r:id="rId1"/>
    <sheet name="Benjami" sheetId="2" r:id="rId2"/>
    <sheet name="Alevi" sheetId="3" r:id="rId3"/>
    <sheet name="Infantil" sheetId="4" r:id="rId4"/>
    <sheet name="Cadet" sheetId="5" r:id="rId5"/>
    <sheet name="Hoja1" sheetId="6" r:id="rId6"/>
    <sheet name="Entrega trofeus" sheetId="7" r:id="rId7"/>
  </sheets>
  <definedNames>
    <definedName name="_xlnm.Print_Area" localSheetId="1">'Benjami'!$A$4:$E$20</definedName>
    <definedName name="_xlnm.Print_Area" localSheetId="4">'Cadet'!$A$1:$E$17</definedName>
    <definedName name="_xlnm.Print_Area" localSheetId="5">'Hoja1'!$A$1:$D$12</definedName>
    <definedName name="_xlnm.Print_Area" localSheetId="3">'Infantil'!$A$1:$E$17</definedName>
    <definedName name="_xlnm.Print_Area" localSheetId="0">'Total'!$A$1:$C$55</definedName>
  </definedNames>
  <calcPr fullCalcOnLoad="1"/>
</workbook>
</file>

<file path=xl/sharedStrings.xml><?xml version="1.0" encoding="utf-8"?>
<sst xmlns="http://schemas.openxmlformats.org/spreadsheetml/2006/main" count="161" uniqueCount="78">
  <si>
    <t>LOCAL</t>
  </si>
  <si>
    <t>POSICIO</t>
  </si>
  <si>
    <t>DORSAL</t>
  </si>
  <si>
    <t>NOM</t>
  </si>
  <si>
    <t>CLUB</t>
  </si>
  <si>
    <t>TEMPS</t>
  </si>
  <si>
    <t>INFANTIL MASCULI 1.500 metres</t>
  </si>
  <si>
    <t>INFANTIL FEMENI 1.500 metres</t>
  </si>
  <si>
    <t>CADET MASCULI 1.500 metres</t>
  </si>
  <si>
    <t>CADET FEMENI 1.500 metres</t>
  </si>
  <si>
    <t>BENJAMI FEMENI 750 metres.</t>
  </si>
  <si>
    <t>ALEVI MASCULI 750 metres.</t>
  </si>
  <si>
    <t>BENJAMI MASCULI 750 metres.</t>
  </si>
  <si>
    <t>ALEVI FEMENI 750 metres.</t>
  </si>
  <si>
    <t>CATEGORIA</t>
  </si>
  <si>
    <t>CARREC</t>
  </si>
  <si>
    <t>BENJAMI</t>
  </si>
  <si>
    <t>ALEVI</t>
  </si>
  <si>
    <t>INFANTIL</t>
  </si>
  <si>
    <t>CADET</t>
  </si>
  <si>
    <t>JUNIOR MASC</t>
  </si>
  <si>
    <t>JUNIOR FEMENI</t>
  </si>
  <si>
    <t>VETERA MASCULI</t>
  </si>
  <si>
    <t>VETERA FEMENI</t>
  </si>
  <si>
    <t>VETERA B MASCULI</t>
  </si>
  <si>
    <t>VETERA B FEMENI</t>
  </si>
  <si>
    <t>SENIOR MASCULI</t>
  </si>
  <si>
    <t>SENIOR FEMENI</t>
  </si>
  <si>
    <t>MES VETERANS I MINUSVALIT</t>
  </si>
  <si>
    <t>Menudets</t>
  </si>
  <si>
    <t>Pre-benjamins</t>
  </si>
  <si>
    <t>Total xiquets</t>
  </si>
  <si>
    <t>ENTREGA</t>
  </si>
  <si>
    <t>MASCULI</t>
  </si>
  <si>
    <t>FEMENI</t>
  </si>
  <si>
    <t>JUNIOR</t>
  </si>
  <si>
    <t>VETERA</t>
  </si>
  <si>
    <t>VETERA B</t>
  </si>
  <si>
    <t>SENIOR</t>
  </si>
  <si>
    <t>MENUDETS</t>
  </si>
  <si>
    <t>PREBENJAMINS</t>
  </si>
  <si>
    <t>TOTAL</t>
  </si>
  <si>
    <t>Josep García Suey</t>
  </si>
  <si>
    <t>Michael Alexander</t>
  </si>
  <si>
    <t>Alex Vanaclocha Caballero</t>
  </si>
  <si>
    <t>Enrique Escribano</t>
  </si>
  <si>
    <t>Aina Pérez Rocher</t>
  </si>
  <si>
    <t>Saray Giménez Venavent</t>
  </si>
  <si>
    <t>Patricia Alacreu Moreno</t>
  </si>
  <si>
    <t>Angela Carbonell Hervás</t>
  </si>
  <si>
    <t>Segio Paris</t>
  </si>
  <si>
    <t>Oscar Cifres</t>
  </si>
  <si>
    <t>Alex Morante García</t>
  </si>
  <si>
    <t>Marc García Suey</t>
  </si>
  <si>
    <t>Paula Oliver Tortajada</t>
  </si>
  <si>
    <t>Lucía Gonzálvez</t>
  </si>
  <si>
    <t>Laura Castillo Ibáñez</t>
  </si>
  <si>
    <t>Irene Giménez</t>
  </si>
  <si>
    <t>Rubén Bermúdez</t>
  </si>
  <si>
    <t>Sami Hauthouti</t>
  </si>
  <si>
    <t>Ferrán Soler</t>
  </si>
  <si>
    <t>Carles Vanaclocha</t>
  </si>
  <si>
    <t>Claudia Saez</t>
  </si>
  <si>
    <t>Vanessa Castelló Bonilla</t>
  </si>
  <si>
    <t>Nuria Morales Fayos</t>
  </si>
  <si>
    <t>Laia Vendrell</t>
  </si>
  <si>
    <t>Marc Domenech Valero</t>
  </si>
  <si>
    <t>Pau Beferull Arribas</t>
  </si>
  <si>
    <t>Serigo Borrás</t>
  </si>
  <si>
    <t>Alex Nedelcu</t>
  </si>
  <si>
    <t>Alicia González Cebrian</t>
  </si>
  <si>
    <t>Natalia Pallás García del Busto</t>
  </si>
  <si>
    <t>Alba Ramón Brocal</t>
  </si>
  <si>
    <t>Iris Mendoza Romero</t>
  </si>
  <si>
    <t>CADET FEMENI 750 metres</t>
  </si>
  <si>
    <t>CADET MASCULI 750 metres</t>
  </si>
  <si>
    <t>INFANTIL FEMENI 750 metres</t>
  </si>
  <si>
    <t>INFANTIL MASCULI 750 metres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</si>
</sst>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</numFmts>
  <fonts count="45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2" fontId="8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Layout" workbookViewId="0" topLeftCell="A25">
      <selection activeCell="D28" sqref="D28"/>
    </sheetView>
  </sheetViews>
  <sheetFormatPr defaultColWidth="11.421875" defaultRowHeight="12.75"/>
  <cols>
    <col min="1" max="2" width="11.28125" style="1" customWidth="1"/>
    <col min="3" max="3" width="33.421875" style="1" customWidth="1"/>
    <col min="4" max="16384" width="11.421875" style="1" customWidth="1"/>
  </cols>
  <sheetData>
    <row r="1" spans="1:3" ht="15.75" thickBot="1">
      <c r="A1" s="52" t="s">
        <v>12</v>
      </c>
      <c r="B1" s="53"/>
      <c r="C1" s="54"/>
    </row>
    <row r="2" spans="1:3" ht="12.75">
      <c r="A2" s="49" t="s">
        <v>1</v>
      </c>
      <c r="B2" s="50" t="s">
        <v>2</v>
      </c>
      <c r="C2" s="51" t="s">
        <v>3</v>
      </c>
    </row>
    <row r="3" spans="1:3" ht="12.75">
      <c r="A3" s="43">
        <v>1</v>
      </c>
      <c r="B3" s="2">
        <f>+Benjami!B6</f>
        <v>9</v>
      </c>
      <c r="C3" s="44" t="str">
        <f>+Benjami!D6</f>
        <v>Marc Domenech Valero</v>
      </c>
    </row>
    <row r="4" spans="1:3" ht="12.75">
      <c r="A4" s="43">
        <v>2</v>
      </c>
      <c r="B4" s="2">
        <f>+Benjami!B7</f>
        <v>22</v>
      </c>
      <c r="C4" s="44" t="str">
        <f>+Benjami!D7</f>
        <v>Pau Beferull Arribas</v>
      </c>
    </row>
    <row r="5" spans="1:3" ht="12.75">
      <c r="A5" s="43">
        <v>3</v>
      </c>
      <c r="B5" s="2">
        <f>+Benjami!B8</f>
        <v>93</v>
      </c>
      <c r="C5" s="44" t="str">
        <f>+Benjami!D8</f>
        <v>Serigo Borrás</v>
      </c>
    </row>
    <row r="6" spans="1:3" ht="13.5" thickBot="1">
      <c r="A6" s="45" t="s">
        <v>0</v>
      </c>
      <c r="B6" s="46">
        <f>+Benjami!B11</f>
        <v>95</v>
      </c>
      <c r="C6" s="47" t="str">
        <f>+Benjami!D11</f>
        <v>Alex Nedelcu</v>
      </c>
    </row>
    <row r="7" spans="1:3" ht="13.5" thickBot="1">
      <c r="A7" s="48"/>
      <c r="B7" s="48"/>
      <c r="C7" s="48"/>
    </row>
    <row r="8" spans="1:3" ht="15.75" thickBot="1">
      <c r="A8" s="52" t="s">
        <v>10</v>
      </c>
      <c r="B8" s="53"/>
      <c r="C8" s="54"/>
    </row>
    <row r="9" spans="1:3" ht="12.75">
      <c r="A9" s="41" t="s">
        <v>1</v>
      </c>
      <c r="B9" s="3" t="s">
        <v>2</v>
      </c>
      <c r="C9" s="42" t="s">
        <v>3</v>
      </c>
    </row>
    <row r="10" spans="1:3" ht="12.75">
      <c r="A10" s="43">
        <v>1</v>
      </c>
      <c r="B10" s="2">
        <f>+Benjami!B15</f>
        <v>14</v>
      </c>
      <c r="C10" s="44" t="str">
        <f>+Benjami!D15</f>
        <v>Alicia González Cebrian</v>
      </c>
    </row>
    <row r="11" spans="1:3" ht="12.75">
      <c r="A11" s="43">
        <v>2</v>
      </c>
      <c r="B11" s="2">
        <f>+Benjami!B16</f>
        <v>7</v>
      </c>
      <c r="C11" s="44" t="str">
        <f>+Benjami!D16</f>
        <v>Natalia Pallás García del Busto</v>
      </c>
    </row>
    <row r="12" spans="1:3" ht="12.75">
      <c r="A12" s="43">
        <v>3</v>
      </c>
      <c r="B12" s="2">
        <f>+Benjami!B17</f>
        <v>12</v>
      </c>
      <c r="C12" s="44" t="str">
        <f>+Benjami!D17</f>
        <v>Alba Ramón Brocal</v>
      </c>
    </row>
    <row r="13" spans="1:3" ht="13.5" thickBot="1">
      <c r="A13" s="45" t="s">
        <v>0</v>
      </c>
      <c r="B13" s="46">
        <f>+Benjami!B20</f>
        <v>11</v>
      </c>
      <c r="C13" s="47" t="str">
        <f>+Benjami!D20</f>
        <v>Iris Mendoza Romero</v>
      </c>
    </row>
    <row r="14" spans="1:3" ht="13.5" thickBot="1">
      <c r="A14" s="48"/>
      <c r="B14" s="48"/>
      <c r="C14" s="48"/>
    </row>
    <row r="15" spans="1:3" ht="15.75" thickBot="1">
      <c r="A15" s="52" t="s">
        <v>11</v>
      </c>
      <c r="B15" s="53"/>
      <c r="C15" s="54"/>
    </row>
    <row r="16" spans="1:3" ht="12.75">
      <c r="A16" s="41" t="s">
        <v>1</v>
      </c>
      <c r="B16" s="3" t="s">
        <v>2</v>
      </c>
      <c r="C16" s="42" t="s">
        <v>3</v>
      </c>
    </row>
    <row r="17" spans="1:3" ht="12.75">
      <c r="A17" s="43">
        <v>1</v>
      </c>
      <c r="B17" s="2">
        <f>+Alevi!B3</f>
        <v>254</v>
      </c>
      <c r="C17" s="44" t="str">
        <f>+Alevi!D3</f>
        <v>Rubén Bermúdez</v>
      </c>
    </row>
    <row r="18" spans="1:3" ht="12.75">
      <c r="A18" s="43">
        <v>2</v>
      </c>
      <c r="B18" s="2">
        <f>+Alevi!B4</f>
        <v>312</v>
      </c>
      <c r="C18" s="44" t="str">
        <f>+Alevi!D4</f>
        <v>Sami Hauthouti</v>
      </c>
    </row>
    <row r="19" spans="1:3" ht="12.75">
      <c r="A19" s="43">
        <v>3</v>
      </c>
      <c r="B19" s="2">
        <f>+Alevi!B5</f>
        <v>258</v>
      </c>
      <c r="C19" s="44" t="str">
        <f>+Alevi!D5</f>
        <v>Ferrán Soler</v>
      </c>
    </row>
    <row r="20" spans="1:3" ht="13.5" thickBot="1">
      <c r="A20" s="45" t="s">
        <v>0</v>
      </c>
      <c r="B20" s="46">
        <f>+Alevi!C8</f>
        <v>226</v>
      </c>
      <c r="C20" s="47" t="str">
        <f>+Alevi!D8</f>
        <v>Carles Vanaclocha</v>
      </c>
    </row>
    <row r="21" spans="1:3" ht="13.5" thickBot="1">
      <c r="A21" s="48"/>
      <c r="B21" s="48"/>
      <c r="C21" s="48"/>
    </row>
    <row r="22" spans="1:3" ht="15.75" thickBot="1">
      <c r="A22" s="52" t="s">
        <v>13</v>
      </c>
      <c r="B22" s="53"/>
      <c r="C22" s="54"/>
    </row>
    <row r="23" spans="1:3" ht="12.75">
      <c r="A23" s="41" t="s">
        <v>1</v>
      </c>
      <c r="B23" s="3" t="s">
        <v>2</v>
      </c>
      <c r="C23" s="42" t="s">
        <v>3</v>
      </c>
    </row>
    <row r="24" spans="1:3" ht="12.75">
      <c r="A24" s="43">
        <v>1</v>
      </c>
      <c r="B24" s="2">
        <f>+Alevi!B12</f>
        <v>253</v>
      </c>
      <c r="C24" s="44" t="str">
        <f>+Alevi!D12</f>
        <v>Claudia Saez</v>
      </c>
    </row>
    <row r="25" spans="1:3" ht="12.75">
      <c r="A25" s="43">
        <v>2</v>
      </c>
      <c r="B25" s="2">
        <f>+Alevi!B13</f>
        <v>203</v>
      </c>
      <c r="C25" s="44" t="str">
        <f>+Alevi!D13</f>
        <v>Vanessa Castelló Bonilla</v>
      </c>
    </row>
    <row r="26" spans="1:3" ht="12.75">
      <c r="A26" s="43">
        <v>3</v>
      </c>
      <c r="B26" s="2">
        <f>+Alevi!B14</f>
        <v>215</v>
      </c>
      <c r="C26" s="44" t="str">
        <f>+Alevi!D14</f>
        <v>Nuria Morales Fayos</v>
      </c>
    </row>
    <row r="27" spans="1:3" ht="13.5" thickBot="1">
      <c r="A27" s="45" t="s">
        <v>0</v>
      </c>
      <c r="B27" s="46">
        <f>+Alevi!B17</f>
        <v>228</v>
      </c>
      <c r="C27" s="47" t="str">
        <f>+Alevi!D17</f>
        <v>Laia Vendrell</v>
      </c>
    </row>
    <row r="28" spans="1:3" ht="13.5" thickBot="1">
      <c r="A28" s="48"/>
      <c r="B28" s="48"/>
      <c r="C28" s="48"/>
    </row>
    <row r="29" spans="1:3" ht="15.75" thickBot="1">
      <c r="A29" s="52" t="s">
        <v>77</v>
      </c>
      <c r="B29" s="53"/>
      <c r="C29" s="54"/>
    </row>
    <row r="30" spans="1:3" ht="12.75">
      <c r="A30" s="41" t="s">
        <v>1</v>
      </c>
      <c r="B30" s="3" t="s">
        <v>2</v>
      </c>
      <c r="C30" s="42" t="s">
        <v>3</v>
      </c>
    </row>
    <row r="31" spans="1:3" ht="12.75">
      <c r="A31" s="43">
        <v>1</v>
      </c>
      <c r="B31" s="2">
        <f>+Infantil!B3</f>
        <v>464</v>
      </c>
      <c r="C31" s="44" t="str">
        <f>+Infantil!D3</f>
        <v>Segio Paris</v>
      </c>
    </row>
    <row r="32" spans="1:3" ht="12.75">
      <c r="A32" s="43">
        <v>2</v>
      </c>
      <c r="B32" s="2">
        <f>+Infantil!B4</f>
        <v>631</v>
      </c>
      <c r="C32" s="44" t="str">
        <f>+Infantil!D4</f>
        <v>Oscar Cifres</v>
      </c>
    </row>
    <row r="33" spans="1:3" ht="12.75">
      <c r="A33" s="43">
        <v>3</v>
      </c>
      <c r="B33" s="2">
        <f>+Infantil!B5</f>
        <v>410</v>
      </c>
      <c r="C33" s="44" t="str">
        <f>+Infantil!D5</f>
        <v>Alex Morante García</v>
      </c>
    </row>
    <row r="34" spans="1:3" ht="13.5" thickBot="1">
      <c r="A34" s="45" t="s">
        <v>0</v>
      </c>
      <c r="B34" s="46">
        <f>+Infantil!B8</f>
        <v>409</v>
      </c>
      <c r="C34" s="47" t="str">
        <f>+Infantil!D8</f>
        <v>Marc García Suey</v>
      </c>
    </row>
    <row r="35" spans="1:3" ht="13.5" thickBot="1">
      <c r="A35" s="48"/>
      <c r="B35" s="48"/>
      <c r="C35" s="48"/>
    </row>
    <row r="36" spans="1:3" ht="15.75" thickBot="1">
      <c r="A36" s="52" t="s">
        <v>76</v>
      </c>
      <c r="B36" s="53"/>
      <c r="C36" s="54"/>
    </row>
    <row r="37" spans="1:3" ht="12.75">
      <c r="A37" s="41" t="s">
        <v>1</v>
      </c>
      <c r="B37" s="3" t="s">
        <v>2</v>
      </c>
      <c r="C37" s="42" t="s">
        <v>3</v>
      </c>
    </row>
    <row r="38" spans="1:3" ht="12.75">
      <c r="A38" s="43">
        <v>1</v>
      </c>
      <c r="B38" s="2">
        <f>+Infantil!B12</f>
        <v>407</v>
      </c>
      <c r="C38" s="44" t="str">
        <f>+Infantil!D12</f>
        <v>Paula Oliver Tortajada</v>
      </c>
    </row>
    <row r="39" spans="1:3" ht="12.75">
      <c r="A39" s="43">
        <v>2</v>
      </c>
      <c r="B39" s="2">
        <f>+Infantil!B13</f>
        <v>488</v>
      </c>
      <c r="C39" s="44" t="str">
        <f>+Infantil!D13</f>
        <v>Lucía Gonzálvez</v>
      </c>
    </row>
    <row r="40" spans="1:3" ht="12.75">
      <c r="A40" s="43">
        <v>3</v>
      </c>
      <c r="B40" s="2">
        <f>+Infantil!B14</f>
        <v>401</v>
      </c>
      <c r="C40" s="44" t="str">
        <f>+Infantil!D14</f>
        <v>Laura Castillo Ibáñez</v>
      </c>
    </row>
    <row r="41" spans="1:3" ht="13.5" thickBot="1">
      <c r="A41" s="45" t="s">
        <v>0</v>
      </c>
      <c r="B41" s="46">
        <f>+Infantil!B17</f>
        <v>582</v>
      </c>
      <c r="C41" s="47" t="str">
        <f>+Infantil!D17</f>
        <v>Irene Giménez</v>
      </c>
    </row>
    <row r="42" spans="1:3" ht="13.5" thickBot="1">
      <c r="A42" s="48"/>
      <c r="B42" s="48"/>
      <c r="C42" s="48"/>
    </row>
    <row r="43" spans="1:3" ht="15.75" thickBot="1">
      <c r="A43" s="52" t="s">
        <v>75</v>
      </c>
      <c r="B43" s="53"/>
      <c r="C43" s="54"/>
    </row>
    <row r="44" spans="1:3" ht="12.75">
      <c r="A44" s="41" t="s">
        <v>1</v>
      </c>
      <c r="B44" s="3" t="s">
        <v>2</v>
      </c>
      <c r="C44" s="42" t="s">
        <v>3</v>
      </c>
    </row>
    <row r="45" spans="1:3" ht="12.75">
      <c r="A45" s="43">
        <v>1</v>
      </c>
      <c r="B45" s="2">
        <f>+Cadet!B3</f>
        <v>605</v>
      </c>
      <c r="C45" s="44" t="str">
        <f>+Cadet!D3</f>
        <v>Josep García Suey</v>
      </c>
    </row>
    <row r="46" spans="1:3" ht="12.75">
      <c r="A46" s="43">
        <v>2</v>
      </c>
      <c r="B46" s="2">
        <f>+Cadet!B4</f>
        <v>609</v>
      </c>
      <c r="C46" s="44" t="str">
        <f>+Cadet!D4</f>
        <v>Michael Alexander</v>
      </c>
    </row>
    <row r="47" spans="1:3" ht="12.75">
      <c r="A47" s="43">
        <v>3</v>
      </c>
      <c r="B47" s="2">
        <f>+Cadet!B5</f>
        <v>611</v>
      </c>
      <c r="C47" s="44" t="str">
        <f>+Cadet!D5</f>
        <v>Alex Vanaclocha Caballero</v>
      </c>
    </row>
    <row r="48" spans="1:3" ht="13.5" thickBot="1">
      <c r="A48" s="45" t="s">
        <v>0</v>
      </c>
      <c r="B48" s="46">
        <f>+Cadet!B8</f>
        <v>680</v>
      </c>
      <c r="C48" s="47" t="str">
        <f>+Cadet!D8</f>
        <v>Enrique Escribano</v>
      </c>
    </row>
    <row r="49" spans="1:3" ht="13.5" thickBot="1">
      <c r="A49" s="48"/>
      <c r="B49" s="48"/>
      <c r="C49" s="48"/>
    </row>
    <row r="50" spans="1:3" ht="15.75" thickBot="1">
      <c r="A50" s="52" t="s">
        <v>74</v>
      </c>
      <c r="B50" s="53"/>
      <c r="C50" s="54"/>
    </row>
    <row r="51" spans="1:3" ht="12.75">
      <c r="A51" s="41" t="s">
        <v>1</v>
      </c>
      <c r="B51" s="3" t="s">
        <v>2</v>
      </c>
      <c r="C51" s="42" t="s">
        <v>3</v>
      </c>
    </row>
    <row r="52" spans="1:3" ht="12.75">
      <c r="A52" s="43">
        <v>1</v>
      </c>
      <c r="B52" s="2">
        <f>+Cadet!B12</f>
        <v>602</v>
      </c>
      <c r="C52" s="44" t="str">
        <f>+Cadet!D12</f>
        <v>Aina Pérez Rocher</v>
      </c>
    </row>
    <row r="53" spans="1:3" ht="12.75">
      <c r="A53" s="43">
        <v>2</v>
      </c>
      <c r="B53" s="2">
        <f>+Cadet!B13</f>
        <v>615</v>
      </c>
      <c r="C53" s="44" t="str">
        <f>+Cadet!D13</f>
        <v>Saray Giménez Venavent</v>
      </c>
    </row>
    <row r="54" spans="1:3" ht="12.75">
      <c r="A54" s="43">
        <v>3</v>
      </c>
      <c r="B54" s="2">
        <f>+Cadet!B14</f>
        <v>614</v>
      </c>
      <c r="C54" s="44" t="str">
        <f>+Cadet!D14</f>
        <v>Patricia Alacreu Moreno</v>
      </c>
    </row>
    <row r="55" spans="1:3" ht="13.5" thickBot="1">
      <c r="A55" s="45" t="s">
        <v>0</v>
      </c>
      <c r="B55" s="46">
        <f>+Cadet!B17</f>
        <v>636</v>
      </c>
      <c r="C55" s="47" t="str">
        <f>+Cadet!D17</f>
        <v>Angela Carbonell Hervás</v>
      </c>
    </row>
  </sheetData>
  <sheetProtection/>
  <mergeCells count="8">
    <mergeCell ref="A43:C43"/>
    <mergeCell ref="A50:C50"/>
    <mergeCell ref="A1:C1"/>
    <mergeCell ref="A8:C8"/>
    <mergeCell ref="A15:C15"/>
    <mergeCell ref="A22:C22"/>
    <mergeCell ref="A29:C29"/>
    <mergeCell ref="A36:C36"/>
  </mergeCells>
  <printOptions horizontalCentered="1" verticalCentered="1"/>
  <pageMargins left="0.7086614173228347" right="0.7480314960629921" top="0.4724409448818898" bottom="0.5511811023622047" header="0" footer="0.31496062992125984"/>
  <pageSetup horizontalDpi="600" verticalDpi="600" orientation="portrait" r:id="rId1"/>
  <headerFooter alignWithMargins="0">
    <oddHeader>&amp;C&amp;20XXIII VOLTA A PEU A CARLET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="60" zoomScaleNormal="60" zoomScalePageLayoutView="0" workbookViewId="0" topLeftCell="A1">
      <selection activeCell="A4" sqref="A4:E4"/>
    </sheetView>
  </sheetViews>
  <sheetFormatPr defaultColWidth="11.421875" defaultRowHeight="12.75"/>
  <cols>
    <col min="1" max="1" width="12.140625" style="33" customWidth="1"/>
    <col min="2" max="2" width="12.7109375" style="33" bestFit="1" customWidth="1"/>
    <col min="3" max="3" width="11.28125" style="34" bestFit="1" customWidth="1"/>
    <col min="4" max="4" width="38.28125" style="33" bestFit="1" customWidth="1"/>
    <col min="5" max="5" width="34.28125" style="33" bestFit="1" customWidth="1"/>
    <col min="6" max="7" width="10.00390625" style="33" customWidth="1"/>
    <col min="8" max="8" width="9.8515625" style="34" customWidth="1"/>
    <col min="9" max="9" width="47.421875" style="33" customWidth="1"/>
    <col min="10" max="10" width="25.28125" style="33" customWidth="1"/>
    <col min="11" max="16384" width="11.421875" style="33" customWidth="1"/>
  </cols>
  <sheetData>
    <row r="1" ht="21" thickBot="1"/>
    <row r="2" spans="1:6" ht="21" thickBot="1">
      <c r="A2" s="38" t="s">
        <v>29</v>
      </c>
      <c r="B2" s="38">
        <v>90</v>
      </c>
      <c r="E2" s="36" t="s">
        <v>31</v>
      </c>
      <c r="F2" s="37">
        <f>+B2+B3+F4+F13+Alevi!F1+Alevi!F10+Infantil!F1+Infantil!F10+Cadet!F1+Cadet!F10</f>
        <v>804</v>
      </c>
    </row>
    <row r="3" spans="1:2" ht="21" thickBot="1">
      <c r="A3" s="39" t="s">
        <v>30</v>
      </c>
      <c r="B3" s="38">
        <v>160</v>
      </c>
    </row>
    <row r="4" spans="1:6" ht="21" thickBot="1">
      <c r="A4" s="55" t="s">
        <v>12</v>
      </c>
      <c r="B4" s="56"/>
      <c r="C4" s="56"/>
      <c r="D4" s="56"/>
      <c r="E4" s="57"/>
      <c r="F4" s="35">
        <v>71</v>
      </c>
    </row>
    <row r="5" spans="1:5" ht="20.25">
      <c r="A5" s="13" t="s">
        <v>1</v>
      </c>
      <c r="B5" s="14" t="s">
        <v>2</v>
      </c>
      <c r="C5" s="15" t="s">
        <v>5</v>
      </c>
      <c r="D5" s="14" t="s">
        <v>3</v>
      </c>
      <c r="E5" s="16" t="s">
        <v>4</v>
      </c>
    </row>
    <row r="6" spans="1:5" ht="20.25">
      <c r="A6" s="17">
        <v>1</v>
      </c>
      <c r="B6" s="18">
        <v>9</v>
      </c>
      <c r="C6" s="19"/>
      <c r="D6" s="18" t="s">
        <v>66</v>
      </c>
      <c r="E6" s="20"/>
    </row>
    <row r="7" spans="1:5" ht="20.25">
      <c r="A7" s="17">
        <v>2</v>
      </c>
      <c r="B7" s="18">
        <v>22</v>
      </c>
      <c r="C7" s="19"/>
      <c r="D7" s="18" t="s">
        <v>67</v>
      </c>
      <c r="E7" s="20"/>
    </row>
    <row r="8" spans="1:5" ht="20.25">
      <c r="A8" s="17">
        <v>3</v>
      </c>
      <c r="B8" s="18">
        <v>93</v>
      </c>
      <c r="C8" s="19"/>
      <c r="D8" s="18" t="s">
        <v>68</v>
      </c>
      <c r="E8" s="20"/>
    </row>
    <row r="9" spans="1:5" ht="21" thickBot="1">
      <c r="A9" s="21">
        <v>4</v>
      </c>
      <c r="B9" s="22"/>
      <c r="C9" s="23"/>
      <c r="D9" s="22"/>
      <c r="E9" s="24"/>
    </row>
    <row r="10" spans="1:5" ht="21" hidden="1" thickBot="1">
      <c r="A10" s="25">
        <v>5</v>
      </c>
      <c r="B10" s="26"/>
      <c r="C10" s="27"/>
      <c r="D10" s="26"/>
      <c r="E10" s="28"/>
    </row>
    <row r="11" spans="1:5" ht="21" thickBot="1">
      <c r="A11" s="29" t="s">
        <v>0</v>
      </c>
      <c r="B11" s="30">
        <v>95</v>
      </c>
      <c r="C11" s="31"/>
      <c r="D11" s="30" t="s">
        <v>69</v>
      </c>
      <c r="E11" s="32"/>
    </row>
    <row r="12" ht="21" thickBot="1"/>
    <row r="13" spans="1:6" ht="21" thickBot="1">
      <c r="A13" s="55" t="s">
        <v>10</v>
      </c>
      <c r="B13" s="56"/>
      <c r="C13" s="56"/>
      <c r="D13" s="56"/>
      <c r="E13" s="57"/>
      <c r="F13" s="35">
        <v>57</v>
      </c>
    </row>
    <row r="14" spans="1:5" ht="20.25">
      <c r="A14" s="13" t="s">
        <v>1</v>
      </c>
      <c r="B14" s="14" t="s">
        <v>2</v>
      </c>
      <c r="C14" s="15" t="s">
        <v>5</v>
      </c>
      <c r="D14" s="14" t="s">
        <v>3</v>
      </c>
      <c r="E14" s="16" t="s">
        <v>4</v>
      </c>
    </row>
    <row r="15" spans="1:5" ht="20.25">
      <c r="A15" s="17">
        <v>1</v>
      </c>
      <c r="B15" s="18">
        <v>14</v>
      </c>
      <c r="C15" s="19"/>
      <c r="D15" s="18" t="s">
        <v>70</v>
      </c>
      <c r="E15" s="20"/>
    </row>
    <row r="16" spans="1:5" ht="20.25">
      <c r="A16" s="17">
        <v>2</v>
      </c>
      <c r="B16" s="18">
        <v>7</v>
      </c>
      <c r="C16" s="19"/>
      <c r="D16" s="18" t="s">
        <v>71</v>
      </c>
      <c r="E16" s="20"/>
    </row>
    <row r="17" spans="1:5" ht="20.25">
      <c r="A17" s="17">
        <v>3</v>
      </c>
      <c r="B17" s="18">
        <v>12</v>
      </c>
      <c r="C17" s="19"/>
      <c r="D17" s="18" t="s">
        <v>72</v>
      </c>
      <c r="E17" s="20"/>
    </row>
    <row r="18" spans="1:5" ht="21" thickBot="1">
      <c r="A18" s="21">
        <v>4</v>
      </c>
      <c r="B18" s="22"/>
      <c r="C18" s="23"/>
      <c r="D18" s="22"/>
      <c r="E18" s="24"/>
    </row>
    <row r="19" spans="1:5" ht="21" hidden="1" thickBot="1">
      <c r="A19" s="25">
        <v>5</v>
      </c>
      <c r="B19" s="26"/>
      <c r="C19" s="27"/>
      <c r="D19" s="26"/>
      <c r="E19" s="28"/>
    </row>
    <row r="20" spans="1:5" ht="21" thickBot="1">
      <c r="A20" s="29" t="s">
        <v>0</v>
      </c>
      <c r="B20" s="30">
        <v>11</v>
      </c>
      <c r="C20" s="31"/>
      <c r="D20" s="30" t="s">
        <v>73</v>
      </c>
      <c r="E20" s="32"/>
    </row>
  </sheetData>
  <sheetProtection/>
  <mergeCells count="2">
    <mergeCell ref="A4:E4"/>
    <mergeCell ref="A13:E13"/>
  </mergeCells>
  <printOptions/>
  <pageMargins left="0.17" right="0.18" top="1.1811023622047245" bottom="0.63" header="0.5905511811023623" footer="0"/>
  <pageSetup fitToHeight="1" fitToWidth="1" horizontalDpi="300" verticalDpi="300" orientation="portrait" paperSize="9" scale="94" r:id="rId1"/>
  <headerFooter alignWithMargins="0">
    <oddHeader>&amp;C&amp;22XIX VOLTA A PEU A CARLET</oddHeader>
    <oddFooter>&amp;L&amp;F&amp;R&amp;12&amp;A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60" zoomScaleNormal="60" zoomScalePageLayoutView="0" workbookViewId="0" topLeftCell="A1">
      <selection activeCell="F1" sqref="F1:G17"/>
    </sheetView>
  </sheetViews>
  <sheetFormatPr defaultColWidth="11.421875" defaultRowHeight="12.75"/>
  <cols>
    <col min="1" max="2" width="12.7109375" style="33" bestFit="1" customWidth="1"/>
    <col min="3" max="3" width="11.28125" style="34" bestFit="1" customWidth="1"/>
    <col min="4" max="4" width="43.28125" style="33" bestFit="1" customWidth="1"/>
    <col min="5" max="5" width="34.28125" style="33" bestFit="1" customWidth="1"/>
    <col min="6" max="6" width="7.00390625" style="33" customWidth="1"/>
    <col min="7" max="7" width="10.00390625" style="33" customWidth="1"/>
    <col min="8" max="8" width="9.8515625" style="34" customWidth="1"/>
    <col min="9" max="9" width="47.421875" style="33" customWidth="1"/>
    <col min="10" max="10" width="25.28125" style="33" customWidth="1"/>
    <col min="11" max="16384" width="11.421875" style="33" customWidth="1"/>
  </cols>
  <sheetData>
    <row r="1" spans="1:6" ht="21" thickBot="1">
      <c r="A1" s="55" t="s">
        <v>11</v>
      </c>
      <c r="B1" s="56"/>
      <c r="C1" s="56"/>
      <c r="D1" s="56"/>
      <c r="E1" s="57"/>
      <c r="F1" s="35">
        <v>63</v>
      </c>
    </row>
    <row r="2" spans="1:5" ht="20.25">
      <c r="A2" s="13" t="s">
        <v>1</v>
      </c>
      <c r="B2" s="14" t="s">
        <v>2</v>
      </c>
      <c r="C2" s="15" t="s">
        <v>5</v>
      </c>
      <c r="D2" s="14" t="s">
        <v>3</v>
      </c>
      <c r="E2" s="16" t="s">
        <v>4</v>
      </c>
    </row>
    <row r="3" spans="1:5" ht="20.25">
      <c r="A3" s="17">
        <v>1</v>
      </c>
      <c r="B3" s="18">
        <v>254</v>
      </c>
      <c r="C3" s="19"/>
      <c r="D3" s="18" t="s">
        <v>58</v>
      </c>
      <c r="E3" s="20"/>
    </row>
    <row r="4" spans="1:5" ht="20.25">
      <c r="A4" s="17">
        <v>2</v>
      </c>
      <c r="B4" s="18">
        <v>312</v>
      </c>
      <c r="C4" s="19"/>
      <c r="D4" s="18" t="s">
        <v>59</v>
      </c>
      <c r="E4" s="20"/>
    </row>
    <row r="5" spans="1:5" ht="20.25">
      <c r="A5" s="17">
        <v>3</v>
      </c>
      <c r="B5" s="18">
        <v>258</v>
      </c>
      <c r="C5" s="19"/>
      <c r="D5" s="18" t="s">
        <v>60</v>
      </c>
      <c r="E5" s="20"/>
    </row>
    <row r="6" spans="1:5" ht="21" thickBot="1">
      <c r="A6" s="21">
        <v>4</v>
      </c>
      <c r="B6" s="22"/>
      <c r="C6" s="23"/>
      <c r="D6" s="22"/>
      <c r="E6" s="24"/>
    </row>
    <row r="7" spans="1:5" ht="21" hidden="1" thickBot="1">
      <c r="A7" s="25">
        <v>5</v>
      </c>
      <c r="B7" s="26"/>
      <c r="C7" s="27"/>
      <c r="D7" s="26"/>
      <c r="E7" s="28"/>
    </row>
    <row r="8" spans="1:5" ht="21" thickBot="1">
      <c r="A8" s="29" t="s">
        <v>0</v>
      </c>
      <c r="B8" s="30"/>
      <c r="C8" s="31">
        <v>226</v>
      </c>
      <c r="D8" s="30" t="s">
        <v>61</v>
      </c>
      <c r="E8" s="32"/>
    </row>
    <row r="9" ht="21" thickBot="1"/>
    <row r="10" spans="1:6" ht="21" thickBot="1">
      <c r="A10" s="55" t="s">
        <v>13</v>
      </c>
      <c r="B10" s="56"/>
      <c r="C10" s="56"/>
      <c r="D10" s="56"/>
      <c r="E10" s="57"/>
      <c r="F10" s="35">
        <v>58</v>
      </c>
    </row>
    <row r="11" spans="1:5" ht="20.25">
      <c r="A11" s="13" t="s">
        <v>1</v>
      </c>
      <c r="B11" s="14" t="s">
        <v>2</v>
      </c>
      <c r="C11" s="15" t="s">
        <v>5</v>
      </c>
      <c r="D11" s="14" t="s">
        <v>3</v>
      </c>
      <c r="E11" s="16" t="s">
        <v>4</v>
      </c>
    </row>
    <row r="12" spans="1:5" ht="20.25">
      <c r="A12" s="17">
        <v>1</v>
      </c>
      <c r="B12" s="18">
        <v>253</v>
      </c>
      <c r="C12" s="19"/>
      <c r="D12" s="18" t="s">
        <v>62</v>
      </c>
      <c r="E12" s="20"/>
    </row>
    <row r="13" spans="1:5" ht="20.25">
      <c r="A13" s="17">
        <v>2</v>
      </c>
      <c r="B13" s="18">
        <v>203</v>
      </c>
      <c r="C13" s="19"/>
      <c r="D13" s="18" t="s">
        <v>63</v>
      </c>
      <c r="E13" s="20"/>
    </row>
    <row r="14" spans="1:5" ht="20.25">
      <c r="A14" s="17">
        <v>3</v>
      </c>
      <c r="B14" s="18">
        <v>215</v>
      </c>
      <c r="C14" s="19"/>
      <c r="D14" s="18" t="s">
        <v>64</v>
      </c>
      <c r="E14" s="20"/>
    </row>
    <row r="15" spans="1:5" ht="21" thickBot="1">
      <c r="A15" s="21">
        <v>4</v>
      </c>
      <c r="B15" s="22"/>
      <c r="C15" s="23"/>
      <c r="D15" s="22"/>
      <c r="E15" s="24"/>
    </row>
    <row r="16" spans="1:5" ht="21" hidden="1" thickBot="1">
      <c r="A16" s="25">
        <v>5</v>
      </c>
      <c r="B16" s="26"/>
      <c r="C16" s="27"/>
      <c r="D16" s="26"/>
      <c r="E16" s="28"/>
    </row>
    <row r="17" spans="1:5" ht="21" thickBot="1">
      <c r="A17" s="29" t="s">
        <v>0</v>
      </c>
      <c r="B17" s="30">
        <v>228</v>
      </c>
      <c r="C17" s="31"/>
      <c r="D17" s="30" t="s">
        <v>65</v>
      </c>
      <c r="E17" s="32"/>
    </row>
  </sheetData>
  <sheetProtection/>
  <mergeCells count="2">
    <mergeCell ref="A1:E1"/>
    <mergeCell ref="A10:E10"/>
  </mergeCells>
  <printOptions/>
  <pageMargins left="0.17" right="0.18" top="1.1811023622047245" bottom="0.63" header="0.5905511811023623" footer="0"/>
  <pageSetup fitToHeight="1" fitToWidth="1" horizontalDpi="300" verticalDpi="300" orientation="portrait" paperSize="9" scale="84" r:id="rId1"/>
  <headerFooter alignWithMargins="0">
    <oddHeader>&amp;C&amp;22XIX VOLTA A PEU A CARLET</oddHeader>
    <oddFooter>&amp;L&amp;F&amp;R&amp;12&amp;A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75" zoomScaleNormal="75" zoomScalePageLayoutView="0" workbookViewId="0" topLeftCell="A1">
      <selection activeCell="F1" sqref="F1:F17"/>
    </sheetView>
  </sheetViews>
  <sheetFormatPr defaultColWidth="9.7109375" defaultRowHeight="26.25" customHeight="1"/>
  <cols>
    <col min="1" max="1" width="10.7109375" style="33" bestFit="1" customWidth="1"/>
    <col min="2" max="2" width="11.00390625" style="33" bestFit="1" customWidth="1"/>
    <col min="3" max="3" width="9.28125" style="34" bestFit="1" customWidth="1"/>
    <col min="4" max="4" width="45.140625" style="33" bestFit="1" customWidth="1"/>
    <col min="5" max="5" width="26.421875" style="33" bestFit="1" customWidth="1"/>
    <col min="6" max="7" width="9.7109375" style="33" customWidth="1"/>
    <col min="8" max="8" width="9.7109375" style="34" customWidth="1"/>
    <col min="9" max="16384" width="9.7109375" style="33" customWidth="1"/>
  </cols>
  <sheetData>
    <row r="1" spans="1:6" ht="26.25" customHeight="1" thickBot="1">
      <c r="A1" s="55" t="s">
        <v>6</v>
      </c>
      <c r="B1" s="56"/>
      <c r="C1" s="56"/>
      <c r="D1" s="56"/>
      <c r="E1" s="57"/>
      <c r="F1" s="35">
        <v>140</v>
      </c>
    </row>
    <row r="2" spans="1:5" ht="20.25">
      <c r="A2" s="13" t="s">
        <v>1</v>
      </c>
      <c r="B2" s="14" t="s">
        <v>2</v>
      </c>
      <c r="C2" s="15" t="s">
        <v>5</v>
      </c>
      <c r="D2" s="14" t="s">
        <v>3</v>
      </c>
      <c r="E2" s="16" t="s">
        <v>4</v>
      </c>
    </row>
    <row r="3" spans="1:5" ht="20.25">
      <c r="A3" s="17">
        <v>1</v>
      </c>
      <c r="B3" s="18">
        <v>464</v>
      </c>
      <c r="C3" s="19"/>
      <c r="D3" s="18" t="s">
        <v>50</v>
      </c>
      <c r="E3" s="20"/>
    </row>
    <row r="4" spans="1:5" ht="20.25">
      <c r="A4" s="17">
        <v>2</v>
      </c>
      <c r="B4" s="18">
        <v>631</v>
      </c>
      <c r="C4" s="19"/>
      <c r="D4" s="18" t="s">
        <v>51</v>
      </c>
      <c r="E4" s="20"/>
    </row>
    <row r="5" spans="1:5" ht="20.25">
      <c r="A5" s="17">
        <v>3</v>
      </c>
      <c r="B5" s="18">
        <v>410</v>
      </c>
      <c r="C5" s="19"/>
      <c r="D5" s="18" t="s">
        <v>52</v>
      </c>
      <c r="E5" s="20"/>
    </row>
    <row r="6" spans="1:5" ht="21" thickBot="1">
      <c r="A6" s="21">
        <v>4</v>
      </c>
      <c r="B6" s="22"/>
      <c r="C6" s="23"/>
      <c r="D6" s="22"/>
      <c r="E6" s="24"/>
    </row>
    <row r="7" spans="1:5" ht="21" hidden="1" thickBot="1">
      <c r="A7" s="25">
        <v>5</v>
      </c>
      <c r="B7" s="26"/>
      <c r="C7" s="27"/>
      <c r="D7" s="26"/>
      <c r="E7" s="28"/>
    </row>
    <row r="8" spans="1:5" ht="21" thickBot="1">
      <c r="A8" s="29" t="s">
        <v>0</v>
      </c>
      <c r="B8" s="30">
        <v>409</v>
      </c>
      <c r="C8" s="31"/>
      <c r="D8" s="30" t="s">
        <v>53</v>
      </c>
      <c r="E8" s="32"/>
    </row>
    <row r="9" ht="26.25" customHeight="1" thickBot="1"/>
    <row r="10" spans="1:6" ht="21" thickBot="1">
      <c r="A10" s="55" t="s">
        <v>7</v>
      </c>
      <c r="B10" s="56"/>
      <c r="C10" s="56"/>
      <c r="D10" s="56"/>
      <c r="E10" s="57"/>
      <c r="F10" s="35">
        <f>34+35</f>
        <v>69</v>
      </c>
    </row>
    <row r="11" spans="1:5" ht="20.25">
      <c r="A11" s="13" t="s">
        <v>1</v>
      </c>
      <c r="B11" s="14" t="s">
        <v>2</v>
      </c>
      <c r="C11" s="15" t="s">
        <v>5</v>
      </c>
      <c r="D11" s="14" t="s">
        <v>3</v>
      </c>
      <c r="E11" s="16" t="s">
        <v>4</v>
      </c>
    </row>
    <row r="12" spans="1:5" ht="20.25">
      <c r="A12" s="17">
        <v>1</v>
      </c>
      <c r="B12" s="18">
        <v>407</v>
      </c>
      <c r="C12" s="19"/>
      <c r="D12" s="18" t="s">
        <v>54</v>
      </c>
      <c r="E12" s="20"/>
    </row>
    <row r="13" spans="1:5" ht="20.25">
      <c r="A13" s="17">
        <v>2</v>
      </c>
      <c r="B13" s="18">
        <v>488</v>
      </c>
      <c r="C13" s="19"/>
      <c r="D13" s="18" t="s">
        <v>55</v>
      </c>
      <c r="E13" s="20"/>
    </row>
    <row r="14" spans="1:5" ht="20.25">
      <c r="A14" s="17">
        <v>3</v>
      </c>
      <c r="B14" s="18">
        <v>401</v>
      </c>
      <c r="C14" s="19"/>
      <c r="D14" s="18" t="s">
        <v>56</v>
      </c>
      <c r="E14" s="20"/>
    </row>
    <row r="15" spans="1:5" ht="21" thickBot="1">
      <c r="A15" s="21">
        <v>4</v>
      </c>
      <c r="B15" s="22"/>
      <c r="C15" s="23"/>
      <c r="D15" s="22"/>
      <c r="E15" s="24"/>
    </row>
    <row r="16" spans="1:5" ht="21" hidden="1" thickBot="1">
      <c r="A16" s="25">
        <v>5</v>
      </c>
      <c r="B16" s="26"/>
      <c r="C16" s="27"/>
      <c r="D16" s="26"/>
      <c r="E16" s="28"/>
    </row>
    <row r="17" spans="1:5" ht="21" thickBot="1">
      <c r="A17" s="29" t="s">
        <v>0</v>
      </c>
      <c r="B17" s="30">
        <v>582</v>
      </c>
      <c r="C17" s="31"/>
      <c r="D17" s="30" t="s">
        <v>57</v>
      </c>
      <c r="E17" s="32"/>
    </row>
  </sheetData>
  <sheetProtection/>
  <mergeCells count="2">
    <mergeCell ref="A1:E1"/>
    <mergeCell ref="A10:E10"/>
  </mergeCells>
  <printOptions/>
  <pageMargins left="0.17" right="0.18" top="1.1811023622047245" bottom="0.63" header="0.5905511811023623" footer="0"/>
  <pageSetup fitToHeight="1" fitToWidth="1" horizontalDpi="300" verticalDpi="300" orientation="portrait" paperSize="9" r:id="rId1"/>
  <headerFooter alignWithMargins="0">
    <oddHeader>&amp;C&amp;22XIX VOLTA A PEU A CARLET</oddHeader>
    <oddFooter>&amp;L&amp;12&amp;F&amp;R&amp;12&amp;A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75" zoomScaleNormal="75" zoomScalePageLayoutView="0" workbookViewId="0" topLeftCell="A1">
      <selection activeCell="F1" sqref="F1:G20"/>
    </sheetView>
  </sheetViews>
  <sheetFormatPr defaultColWidth="9.7109375" defaultRowHeight="12.75"/>
  <cols>
    <col min="1" max="1" width="10.7109375" style="11" bestFit="1" customWidth="1"/>
    <col min="2" max="2" width="11.00390625" style="11" bestFit="1" customWidth="1"/>
    <col min="3" max="3" width="9.28125" style="12" bestFit="1" customWidth="1"/>
    <col min="4" max="4" width="38.00390625" style="11" bestFit="1" customWidth="1"/>
    <col min="5" max="5" width="37.57421875" style="11" bestFit="1" customWidth="1"/>
    <col min="6" max="6" width="5.28125" style="11" bestFit="1" customWidth="1"/>
    <col min="7" max="7" width="9.7109375" style="11" customWidth="1"/>
    <col min="8" max="8" width="9.7109375" style="12" customWidth="1"/>
    <col min="9" max="16384" width="9.7109375" style="11" customWidth="1"/>
  </cols>
  <sheetData>
    <row r="1" spans="1:6" ht="18.75" thickBot="1">
      <c r="A1" s="55" t="s">
        <v>8</v>
      </c>
      <c r="B1" s="56"/>
      <c r="C1" s="56"/>
      <c r="D1" s="56"/>
      <c r="E1" s="57"/>
      <c r="F1" s="40">
        <v>53</v>
      </c>
    </row>
    <row r="2" spans="1:5" ht="15.75">
      <c r="A2" s="13" t="s">
        <v>1</v>
      </c>
      <c r="B2" s="14" t="s">
        <v>2</v>
      </c>
      <c r="C2" s="15" t="s">
        <v>5</v>
      </c>
      <c r="D2" s="14" t="s">
        <v>3</v>
      </c>
      <c r="E2" s="16" t="s">
        <v>4</v>
      </c>
    </row>
    <row r="3" spans="1:5" ht="15">
      <c r="A3" s="17">
        <v>1</v>
      </c>
      <c r="B3" s="18">
        <v>605</v>
      </c>
      <c r="C3" s="19"/>
      <c r="D3" s="18" t="s">
        <v>42</v>
      </c>
      <c r="E3" s="20"/>
    </row>
    <row r="4" spans="1:5" ht="15">
      <c r="A4" s="17">
        <v>2</v>
      </c>
      <c r="B4" s="18">
        <v>609</v>
      </c>
      <c r="C4" s="19"/>
      <c r="D4" s="18" t="s">
        <v>43</v>
      </c>
      <c r="E4" s="20"/>
    </row>
    <row r="5" spans="1:5" ht="15">
      <c r="A5" s="17">
        <v>3</v>
      </c>
      <c r="B5" s="18">
        <v>611</v>
      </c>
      <c r="C5" s="19"/>
      <c r="D5" s="18" t="s">
        <v>44</v>
      </c>
      <c r="E5" s="20"/>
    </row>
    <row r="6" spans="1:5" ht="15.75" thickBot="1">
      <c r="A6" s="21">
        <v>4</v>
      </c>
      <c r="B6" s="22"/>
      <c r="C6" s="23"/>
      <c r="D6" s="22"/>
      <c r="E6" s="24"/>
    </row>
    <row r="7" spans="1:5" ht="15.75" hidden="1" thickBot="1">
      <c r="A7" s="25">
        <v>5</v>
      </c>
      <c r="B7" s="26"/>
      <c r="C7" s="27"/>
      <c r="D7" s="26"/>
      <c r="E7" s="28"/>
    </row>
    <row r="8" spans="1:5" ht="15.75" thickBot="1">
      <c r="A8" s="29" t="s">
        <v>0</v>
      </c>
      <c r="B8" s="30">
        <v>680</v>
      </c>
      <c r="C8" s="31"/>
      <c r="D8" s="30" t="s">
        <v>45</v>
      </c>
      <c r="E8" s="32"/>
    </row>
    <row r="9" ht="15.75" thickBot="1"/>
    <row r="10" spans="1:6" ht="18.75" thickBot="1">
      <c r="A10" s="55" t="s">
        <v>9</v>
      </c>
      <c r="B10" s="56"/>
      <c r="C10" s="56"/>
      <c r="D10" s="56"/>
      <c r="E10" s="57"/>
      <c r="F10" s="40">
        <v>43</v>
      </c>
    </row>
    <row r="11" spans="1:5" ht="15.75">
      <c r="A11" s="13" t="s">
        <v>1</v>
      </c>
      <c r="B11" s="14" t="s">
        <v>2</v>
      </c>
      <c r="C11" s="15" t="s">
        <v>5</v>
      </c>
      <c r="D11" s="14" t="s">
        <v>3</v>
      </c>
      <c r="E11" s="16" t="s">
        <v>4</v>
      </c>
    </row>
    <row r="12" spans="1:5" ht="15">
      <c r="A12" s="17">
        <v>1</v>
      </c>
      <c r="B12" s="18">
        <v>602</v>
      </c>
      <c r="C12" s="19"/>
      <c r="D12" s="18" t="s">
        <v>46</v>
      </c>
      <c r="E12" s="20"/>
    </row>
    <row r="13" spans="1:5" ht="15">
      <c r="A13" s="17">
        <v>2</v>
      </c>
      <c r="B13" s="18">
        <v>615</v>
      </c>
      <c r="C13" s="19"/>
      <c r="D13" s="18" t="s">
        <v>47</v>
      </c>
      <c r="E13" s="20"/>
    </row>
    <row r="14" spans="1:5" ht="15">
      <c r="A14" s="17">
        <v>3</v>
      </c>
      <c r="B14" s="18">
        <v>614</v>
      </c>
      <c r="C14" s="19"/>
      <c r="D14" s="18" t="s">
        <v>48</v>
      </c>
      <c r="E14" s="20"/>
    </row>
    <row r="15" spans="1:5" ht="16.5" customHeight="1" thickBot="1">
      <c r="A15" s="21">
        <v>4</v>
      </c>
      <c r="B15" s="22"/>
      <c r="C15" s="23"/>
      <c r="D15" s="22"/>
      <c r="E15" s="24"/>
    </row>
    <row r="16" spans="1:5" ht="15.75" hidden="1" thickBot="1">
      <c r="A16" s="25">
        <v>5</v>
      </c>
      <c r="B16" s="26"/>
      <c r="C16" s="27"/>
      <c r="D16" s="26"/>
      <c r="E16" s="28"/>
    </row>
    <row r="17" spans="1:5" ht="15.75" thickBot="1">
      <c r="A17" s="29" t="s">
        <v>0</v>
      </c>
      <c r="B17" s="30">
        <v>636</v>
      </c>
      <c r="C17" s="31"/>
      <c r="D17" s="30" t="s">
        <v>49</v>
      </c>
      <c r="E17" s="32"/>
    </row>
  </sheetData>
  <sheetProtection/>
  <mergeCells count="2">
    <mergeCell ref="A1:E1"/>
    <mergeCell ref="A10:E10"/>
  </mergeCells>
  <printOptions/>
  <pageMargins left="0.28" right="0.18" top="1.1811023622047245" bottom="0.63" header="0.5905511811023623" footer="0"/>
  <pageSetup fitToHeight="1" fitToWidth="1" horizontalDpi="300" verticalDpi="300" orientation="portrait" paperSize="9" scale="94" r:id="rId1"/>
  <headerFooter alignWithMargins="0">
    <oddHeader>&amp;C&amp;22XIX VOLTA A PEU A CARLET</oddHeader>
    <oddFooter>&amp;L&amp;12&amp;F&amp;R&amp;12&amp;A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1" sqref="A21"/>
    </sheetView>
  </sheetViews>
  <sheetFormatPr defaultColWidth="31.421875" defaultRowHeight="12.75"/>
  <cols>
    <col min="1" max="1" width="31.421875" style="0" customWidth="1"/>
    <col min="2" max="2" width="17.421875" style="0" bestFit="1" customWidth="1"/>
    <col min="3" max="3" width="14.7109375" style="0" bestFit="1" customWidth="1"/>
    <col min="4" max="4" width="13.00390625" style="0" bestFit="1" customWidth="1"/>
    <col min="5" max="6" width="4.00390625" style="0" bestFit="1" customWidth="1"/>
    <col min="7" max="7" width="11.421875" style="0" customWidth="1"/>
    <col min="8" max="8" width="21.28125" style="0" bestFit="1" customWidth="1"/>
  </cols>
  <sheetData>
    <row r="1" spans="1:4" ht="23.25">
      <c r="A1" s="6" t="s">
        <v>14</v>
      </c>
      <c r="B1" s="7" t="s">
        <v>33</v>
      </c>
      <c r="C1" s="8" t="s">
        <v>34</v>
      </c>
      <c r="D1" s="8" t="s">
        <v>41</v>
      </c>
    </row>
    <row r="2" spans="1:4" ht="18">
      <c r="A2" s="5" t="s">
        <v>39</v>
      </c>
      <c r="B2" s="5"/>
      <c r="C2" s="5"/>
      <c r="D2" s="5">
        <f>+Benjami!B2</f>
        <v>90</v>
      </c>
    </row>
    <row r="3" spans="1:4" ht="18">
      <c r="A3" s="5" t="s">
        <v>40</v>
      </c>
      <c r="B3" s="5"/>
      <c r="C3" s="5"/>
      <c r="D3" s="5">
        <f>+Benjami!B3</f>
        <v>160</v>
      </c>
    </row>
    <row r="4" spans="1:8" ht="18">
      <c r="A4" s="5" t="s">
        <v>16</v>
      </c>
      <c r="B4" s="5">
        <f>+Benjami!F4</f>
        <v>71</v>
      </c>
      <c r="C4" s="5">
        <f>+Benjami!F13</f>
        <v>57</v>
      </c>
      <c r="D4" s="5">
        <f>+B4+C4</f>
        <v>128</v>
      </c>
      <c r="G4" s="10"/>
      <c r="H4" s="10"/>
    </row>
    <row r="5" spans="1:8" ht="18">
      <c r="A5" s="5" t="s">
        <v>17</v>
      </c>
      <c r="B5" s="5">
        <f>+Alevi!F1</f>
        <v>63</v>
      </c>
      <c r="C5" s="5">
        <f>+Alevi!F10</f>
        <v>58</v>
      </c>
      <c r="D5" s="5">
        <f aca="true" t="shared" si="0" ref="D5:D11">+B5+C5</f>
        <v>121</v>
      </c>
      <c r="G5" s="10"/>
      <c r="H5" s="10"/>
    </row>
    <row r="6" spans="1:8" ht="18">
      <c r="A6" s="5" t="s">
        <v>18</v>
      </c>
      <c r="B6" s="5">
        <f>+Infantil!F1</f>
        <v>140</v>
      </c>
      <c r="C6" s="5">
        <f>+Infantil!F10</f>
        <v>69</v>
      </c>
      <c r="D6" s="5">
        <f t="shared" si="0"/>
        <v>209</v>
      </c>
      <c r="G6" s="10"/>
      <c r="H6" s="10"/>
    </row>
    <row r="7" spans="1:4" ht="18">
      <c r="A7" s="5" t="s">
        <v>19</v>
      </c>
      <c r="B7" s="5">
        <f>+Cadet!F1</f>
        <v>53</v>
      </c>
      <c r="C7" s="5">
        <f>+Cadet!F10</f>
        <v>43</v>
      </c>
      <c r="D7" s="5">
        <f t="shared" si="0"/>
        <v>96</v>
      </c>
    </row>
    <row r="8" spans="1:4" ht="18">
      <c r="A8" s="5" t="s">
        <v>35</v>
      </c>
      <c r="B8" s="5"/>
      <c r="C8" s="5"/>
      <c r="D8" s="5">
        <f t="shared" si="0"/>
        <v>0</v>
      </c>
    </row>
    <row r="9" spans="1:4" ht="18">
      <c r="A9" s="5" t="s">
        <v>38</v>
      </c>
      <c r="B9" s="5"/>
      <c r="C9" s="5"/>
      <c r="D9" s="5">
        <f t="shared" si="0"/>
        <v>0</v>
      </c>
    </row>
    <row r="10" spans="1:4" ht="18">
      <c r="A10" s="5" t="s">
        <v>36</v>
      </c>
      <c r="B10" s="5"/>
      <c r="C10" s="5"/>
      <c r="D10" s="5">
        <f t="shared" si="0"/>
        <v>0</v>
      </c>
    </row>
    <row r="11" spans="1:4" ht="18">
      <c r="A11" s="5" t="s">
        <v>37</v>
      </c>
      <c r="B11" s="5"/>
      <c r="C11" s="5"/>
      <c r="D11" s="5">
        <f t="shared" si="0"/>
        <v>0</v>
      </c>
    </row>
    <row r="12" ht="18">
      <c r="D12" s="9">
        <f>SUM(D2:D11)</f>
        <v>804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1" sqref="B11"/>
    </sheetView>
  </sheetViews>
  <sheetFormatPr defaultColWidth="11.421875" defaultRowHeight="29.25" customHeight="1"/>
  <cols>
    <col min="1" max="1" width="41.28125" style="4" customWidth="1"/>
    <col min="2" max="3" width="49.00390625" style="4" customWidth="1"/>
    <col min="4" max="16384" width="11.421875" style="4" customWidth="1"/>
  </cols>
  <sheetData>
    <row r="1" spans="1:3" ht="29.25" customHeight="1">
      <c r="A1" s="6" t="s">
        <v>14</v>
      </c>
      <c r="B1" s="7" t="s">
        <v>32</v>
      </c>
      <c r="C1" s="8" t="s">
        <v>15</v>
      </c>
    </row>
    <row r="2" spans="1:3" ht="29.25" customHeight="1">
      <c r="A2" s="5" t="s">
        <v>16</v>
      </c>
      <c r="B2" s="5"/>
      <c r="C2" s="5"/>
    </row>
    <row r="3" spans="1:3" ht="29.25" customHeight="1">
      <c r="A3" s="5" t="s">
        <v>17</v>
      </c>
      <c r="B3" s="5"/>
      <c r="C3" s="5"/>
    </row>
    <row r="4" spans="1:3" ht="29.25" customHeight="1">
      <c r="A4" s="5" t="s">
        <v>18</v>
      </c>
      <c r="B4" s="5"/>
      <c r="C4" s="5"/>
    </row>
    <row r="5" spans="1:3" ht="29.25" customHeight="1">
      <c r="A5" s="5" t="s">
        <v>19</v>
      </c>
      <c r="B5" s="5"/>
      <c r="C5" s="5"/>
    </row>
    <row r="6" spans="1:3" ht="29.25" customHeight="1">
      <c r="A6" s="5" t="s">
        <v>20</v>
      </c>
      <c r="B6" s="5"/>
      <c r="C6" s="5"/>
    </row>
    <row r="7" spans="1:3" ht="29.25" customHeight="1">
      <c r="A7" s="5" t="s">
        <v>21</v>
      </c>
      <c r="B7" s="5"/>
      <c r="C7" s="5"/>
    </row>
    <row r="8" spans="1:3" ht="29.25" customHeight="1">
      <c r="A8" s="5" t="s">
        <v>22</v>
      </c>
      <c r="B8" s="5"/>
      <c r="C8" s="5"/>
    </row>
    <row r="9" spans="1:3" ht="29.25" customHeight="1">
      <c r="A9" s="5" t="s">
        <v>23</v>
      </c>
      <c r="B9" s="5"/>
      <c r="C9" s="5"/>
    </row>
    <row r="10" spans="1:3" ht="29.25" customHeight="1">
      <c r="A10" s="5" t="s">
        <v>24</v>
      </c>
      <c r="B10" s="5"/>
      <c r="C10" s="5"/>
    </row>
    <row r="11" spans="1:3" ht="29.25" customHeight="1">
      <c r="A11" s="5" t="s">
        <v>25</v>
      </c>
      <c r="B11" s="5"/>
      <c r="C11" s="5"/>
    </row>
    <row r="12" spans="1:3" ht="29.25" customHeight="1">
      <c r="A12" s="5" t="s">
        <v>28</v>
      </c>
      <c r="B12" s="5"/>
      <c r="C12" s="5"/>
    </row>
    <row r="13" spans="1:3" ht="29.25" customHeight="1">
      <c r="A13" s="5" t="s">
        <v>26</v>
      </c>
      <c r="B13" s="5"/>
      <c r="C13" s="5"/>
    </row>
    <row r="14" spans="1:3" ht="29.25" customHeight="1">
      <c r="A14" s="5" t="s">
        <v>27</v>
      </c>
      <c r="B14" s="5"/>
      <c r="C14" s="5"/>
    </row>
  </sheetData>
  <sheetProtection/>
  <printOptions horizontalCentered="1" verticalCentered="1"/>
  <pageMargins left="0.6299212598425197" right="0.75" top="0.78" bottom="1" header="0.3" footer="0"/>
  <pageSetup horizontalDpi="600" verticalDpi="600" orientation="landscape" paperSize="9" r:id="rId1"/>
  <headerFooter alignWithMargins="0">
    <oddHeader>&amp;C&amp;20XIX VOLTA A PEU A CARLET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ect</dc:creator>
  <cp:keywords/>
  <dc:description/>
  <cp:lastModifiedBy>Ximo Giner</cp:lastModifiedBy>
  <cp:lastPrinted>2015-09-28T09:08:48Z</cp:lastPrinted>
  <dcterms:created xsi:type="dcterms:W3CDTF">2004-09-21T20:12:54Z</dcterms:created>
  <dcterms:modified xsi:type="dcterms:W3CDTF">2015-09-28T10:37:15Z</dcterms:modified>
  <cp:category/>
  <cp:version/>
  <cp:contentType/>
  <cp:contentStatus/>
</cp:coreProperties>
</file>